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A137029-F051-441A-AEE9-10F69612AB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F13" i="1"/>
  <c r="E13" i="1"/>
  <c r="C13" i="1"/>
  <c r="E28" i="1" l="1"/>
  <c r="F28" i="1"/>
</calcChain>
</file>

<file path=xl/sharedStrings.xml><?xml version="1.0" encoding="utf-8"?>
<sst xmlns="http://schemas.openxmlformats.org/spreadsheetml/2006/main" count="97" uniqueCount="93">
  <si>
    <t>№</t>
  </si>
  <si>
    <t>Наименование</t>
  </si>
  <si>
    <t>Тариф в месяц (руб./коп.)</t>
  </si>
  <si>
    <t>с 1 кв.м.</t>
  </si>
  <si>
    <t>с абонента</t>
  </si>
  <si>
    <t>Содержание общего имущества в МКД</t>
  </si>
  <si>
    <t>Взносы на текущий ремонт</t>
  </si>
  <si>
    <t>Взносы на утилизацию бытовых отходов</t>
  </si>
  <si>
    <t>Взносы на ремонт слаботочной системы</t>
  </si>
  <si>
    <t>Аварийный фонд</t>
  </si>
  <si>
    <t>Взнос в Фонд Капитального Ремонта</t>
  </si>
  <si>
    <t>Парковка. Провайдеры</t>
  </si>
  <si>
    <t>Итого:</t>
  </si>
  <si>
    <t>РАСХОДЫ</t>
  </si>
  <si>
    <t>ДОХОДЫ</t>
  </si>
  <si>
    <t>Утилизация бытовых отходов</t>
  </si>
  <si>
    <t>Програмное обеспечение. Подписка</t>
  </si>
  <si>
    <t>Текущий ремонт</t>
  </si>
  <si>
    <t>Налоги с ФОТ</t>
  </si>
  <si>
    <t>Налоги на прибыль</t>
  </si>
  <si>
    <t>ПРОЧИЕ СТАТЬИ</t>
  </si>
  <si>
    <t>Отопление</t>
  </si>
  <si>
    <t>Горячее водоснабжение (ГВС)</t>
  </si>
  <si>
    <t>Холодное водоснабжение (ХВС)</t>
  </si>
  <si>
    <t>Водоотведение (канализация)</t>
  </si>
  <si>
    <t>Электроснабжение</t>
  </si>
  <si>
    <t>Исходные данные для составления сметы по данным техпаспорта БТИ</t>
  </si>
  <si>
    <t>Общая площадь здания, м2</t>
  </si>
  <si>
    <t>Общая площадь жилых помещений, м2</t>
  </si>
  <si>
    <t>Общая площадь помещений общего пользования, м2, в том числе:</t>
  </si>
  <si>
    <t>уборочная площадь общих коридоров и мест общего пользования, м2</t>
  </si>
  <si>
    <t>число лестниц 2 шт., их уборочная площадь, м2</t>
  </si>
  <si>
    <t>площадь помещений, используемых для обслуживания дома, м2</t>
  </si>
  <si>
    <t>Количество квартир</t>
  </si>
  <si>
    <t>Количество лифтов</t>
  </si>
  <si>
    <t>1.8.</t>
  </si>
  <si>
    <t>Взнос в фонд капитального ремонта</t>
  </si>
  <si>
    <t>Электроэнергия на ОДН</t>
  </si>
  <si>
    <t>Коммунальный ресурс на СОИ ХВС</t>
  </si>
  <si>
    <t>1 куб.м</t>
  </si>
  <si>
    <t>Коммунальный ресурс на СОИ ГВС</t>
  </si>
  <si>
    <t>Коммунальный ресурс на СОИ водо-ние</t>
  </si>
  <si>
    <t>107;57</t>
  </si>
  <si>
    <t>Оплата труда по ШР + вознагр. Председ.</t>
  </si>
  <si>
    <t>Услуги банка, связь,почтовые расходы</t>
  </si>
  <si>
    <t>слаботочные системы</t>
  </si>
  <si>
    <t>Канцтовары. Оргтехника, хоз. Материалы</t>
  </si>
  <si>
    <t>аварийный фонд</t>
  </si>
  <si>
    <t>планир.</t>
  </si>
  <si>
    <t>оплачено</t>
  </si>
  <si>
    <t>гккл</t>
  </si>
  <si>
    <t>1куб.м</t>
  </si>
  <si>
    <t>1 куб м.</t>
  </si>
  <si>
    <t>1 квт</t>
  </si>
  <si>
    <t>1квт</t>
  </si>
  <si>
    <t>1куб м.</t>
  </si>
  <si>
    <t>собрано</t>
  </si>
  <si>
    <t xml:space="preserve"> всего, руб.</t>
  </si>
  <si>
    <t>ВЫПОЛНЕНИЕ СМЕТЫ  ДОМА  №  3А  за 2024  год</t>
  </si>
  <si>
    <t xml:space="preserve">Диспечер.и страх.лифтов, дома+эл. лаб </t>
  </si>
  <si>
    <t>Переданное помещение (254,4 кв.м х 40.16)</t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</si>
  <si>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</si>
  <si>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</si>
  <si>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</si>
  <si>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</si>
  <si>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</si>
  <si>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</si>
  <si>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</si>
  <si>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</si>
  <si>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</si>
  <si>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</si>
  <si>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</si>
  <si>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</si>
  <si>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</si>
  <si>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</si>
  <si>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</si>
  <si>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</si>
  <si>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</si>
  <si>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</si>
  <si>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</si>
  <si>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3.</t>
  </si>
  <si>
    <t>2.</t>
  </si>
  <si>
    <t>1.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</si>
  <si>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</si>
  <si>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</si>
  <si>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</si>
  <si>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</si>
  <si>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</si>
  <si>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</si>
  <si>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</si>
  <si>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</si>
  <si>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</si>
  <si>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факт с кв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</si>
</sst>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2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2" fontId="0" fillId="0" borderId="2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7" workbookViewId="0">
      <selection activeCell="E26" sqref="E26"/>
    </sheetView>
  </sheetViews>
  <sheetFormatPr defaultRowHeight="15" x14ac:dyDescent="0.25"/>
  <cols>
    <col min="1" max="1" width="4.5703125" bestFit="1" customWidth="1"/>
    <col min="2" max="2" width="40.28515625" customWidth="1"/>
    <col min="3" max="4" width="11.85546875" customWidth="1"/>
    <col min="5" max="5" width="11" customWidth="1"/>
    <col min="6" max="6" width="12.28515625" customWidth="1"/>
    <col min="7" max="7" width="10.5703125" bestFit="1" customWidth="1"/>
  </cols>
  <sheetData>
    <row r="1" spans="1:6" ht="15.75" x14ac:dyDescent="0.25">
      <c r="A1" s="17" t="s">
        <v>58</v>
      </c>
      <c r="B1" s="17"/>
      <c r="C1" s="17"/>
      <c r="D1" s="17"/>
      <c r="E1" s="17"/>
      <c r="F1" s="17"/>
    </row>
    <row r="2" spans="1:6" x14ac:dyDescent="0.25">
      <c r="A2" s="20" t="s">
        <v>0</v>
      </c>
      <c r="B2" s="20" t="s">
        <v>1</v>
      </c>
      <c r="C2" s="19" t="s">
        <v>2</v>
      </c>
      <c r="D2" s="19"/>
      <c r="E2" s="19" t="s">
        <v>57</v>
      </c>
      <c r="F2" s="19"/>
    </row>
    <row r="3" spans="1:6" x14ac:dyDescent="0.25">
      <c r="A3" s="20"/>
      <c r="B3" s="20"/>
      <c r="C3" s="3" t="s">
        <v>3</v>
      </c>
      <c r="D3" s="3" t="s">
        <v>4</v>
      </c>
      <c r="E3" s="3" t="s">
        <v>48</v>
      </c>
      <c r="F3" s="3" t="s">
        <v>56</v>
      </c>
    </row>
    <row r="4" spans="1:6" ht="15.75" x14ac:dyDescent="0.25">
      <c r="A4" s="4" t="s">
        <v>82</v>
      </c>
      <c r="B4" s="4" t="s">
        <v>14</v>
      </c>
      <c r="C4" s="5"/>
      <c r="D4" s="5"/>
      <c r="E4" s="5"/>
      <c r="F4" s="5"/>
    </row>
    <row r="5" spans="1:6" x14ac:dyDescent="0.25">
      <c r="A5" s="5" t="s">
        <v>61</v>
      </c>
      <c r="B5" s="5" t="s">
        <v>5</v>
      </c>
      <c r="C5" s="6">
        <v>34.659999999999997</v>
      </c>
      <c r="D5" s="6"/>
      <c r="E5" s="6">
        <v>4121060.14</v>
      </c>
      <c r="F5" s="13">
        <v>4108011.04</v>
      </c>
    </row>
    <row r="6" spans="1:6" x14ac:dyDescent="0.25">
      <c r="A6" s="5" t="s">
        <v>62</v>
      </c>
      <c r="B6" s="5" t="s">
        <v>6</v>
      </c>
      <c r="C6" s="6">
        <v>4</v>
      </c>
      <c r="D6" s="6"/>
      <c r="E6" s="6">
        <v>475598.4</v>
      </c>
      <c r="F6" s="13">
        <v>470269.28</v>
      </c>
    </row>
    <row r="7" spans="1:6" x14ac:dyDescent="0.25">
      <c r="A7" s="5" t="s">
        <v>63</v>
      </c>
      <c r="B7" s="5" t="s">
        <v>7</v>
      </c>
      <c r="C7" s="13">
        <v>7.34</v>
      </c>
      <c r="D7" s="6"/>
      <c r="E7" s="6">
        <v>872723.06</v>
      </c>
      <c r="F7" s="13">
        <v>859695.11</v>
      </c>
    </row>
    <row r="8" spans="1:6" x14ac:dyDescent="0.25">
      <c r="A8" s="5" t="s">
        <v>64</v>
      </c>
      <c r="B8" s="5" t="s">
        <v>8</v>
      </c>
      <c r="C8" s="6">
        <v>1.74</v>
      </c>
      <c r="D8" s="6" t="s">
        <v>42</v>
      </c>
      <c r="E8" s="6">
        <v>206885.3</v>
      </c>
      <c r="F8" s="13">
        <v>204337.9</v>
      </c>
    </row>
    <row r="9" spans="1:6" x14ac:dyDescent="0.25">
      <c r="A9" s="5" t="s">
        <v>65</v>
      </c>
      <c r="B9" s="5" t="s">
        <v>9</v>
      </c>
      <c r="C9" s="6">
        <v>1.5</v>
      </c>
      <c r="D9" s="6"/>
      <c r="E9" s="6">
        <v>178349.4</v>
      </c>
      <c r="F9" s="13">
        <v>184029.69</v>
      </c>
    </row>
    <row r="10" spans="1:6" x14ac:dyDescent="0.25">
      <c r="A10" s="5" t="s">
        <v>66</v>
      </c>
      <c r="B10" s="5" t="s">
        <v>10</v>
      </c>
      <c r="C10" s="13">
        <v>25.58</v>
      </c>
      <c r="D10" s="6"/>
      <c r="E10" s="6">
        <v>3041451.77</v>
      </c>
      <c r="F10" s="13">
        <v>2941490.67</v>
      </c>
    </row>
    <row r="11" spans="1:6" x14ac:dyDescent="0.25">
      <c r="A11" s="5" t="s">
        <v>67</v>
      </c>
      <c r="B11" s="5" t="s">
        <v>11</v>
      </c>
      <c r="C11" s="13">
        <v>2.25</v>
      </c>
      <c r="D11" s="6"/>
      <c r="E11" s="6">
        <v>267524.15999999997</v>
      </c>
      <c r="F11" s="13">
        <v>260497.2</v>
      </c>
    </row>
    <row r="12" spans="1:6" x14ac:dyDescent="0.25">
      <c r="A12" s="5" t="s">
        <v>35</v>
      </c>
      <c r="B12" s="15" t="s">
        <v>60</v>
      </c>
      <c r="C12" s="6">
        <v>1.03</v>
      </c>
      <c r="D12" s="6"/>
      <c r="E12" s="13">
        <v>122466.59</v>
      </c>
      <c r="F12" s="13">
        <v>123808.04</v>
      </c>
    </row>
    <row r="13" spans="1:6" s="2" customFormat="1" x14ac:dyDescent="0.25">
      <c r="A13" s="7"/>
      <c r="B13" s="8" t="s">
        <v>12</v>
      </c>
      <c r="C13" s="9">
        <f>SUM(C5:C12)</f>
        <v>78.099999999999994</v>
      </c>
      <c r="D13" s="7"/>
      <c r="E13" s="9">
        <f>SUM(E5:E12)</f>
        <v>9286058.8200000003</v>
      </c>
      <c r="F13" s="9">
        <f>SUM(F5:F12)</f>
        <v>9152138.9299999997</v>
      </c>
    </row>
    <row r="14" spans="1:6" x14ac:dyDescent="0.25">
      <c r="A14" s="10"/>
    </row>
    <row r="15" spans="1:6" s="11" customFormat="1" ht="15.75" x14ac:dyDescent="0.25">
      <c r="A15" s="4" t="s">
        <v>81</v>
      </c>
      <c r="B15" s="4" t="s">
        <v>13</v>
      </c>
      <c r="C15" s="5"/>
      <c r="D15" s="6" t="s">
        <v>92</v>
      </c>
      <c r="E15" s="6" t="s">
        <v>48</v>
      </c>
      <c r="F15" s="6" t="s">
        <v>49</v>
      </c>
    </row>
    <row r="16" spans="1:6" x14ac:dyDescent="0.25">
      <c r="A16" s="5" t="s">
        <v>68</v>
      </c>
      <c r="B16" s="5" t="s">
        <v>15</v>
      </c>
      <c r="C16" s="6">
        <v>7.3</v>
      </c>
      <c r="D16" s="6">
        <v>7.32</v>
      </c>
      <c r="E16" s="6">
        <v>872723.04</v>
      </c>
      <c r="F16" s="6">
        <v>722844.7</v>
      </c>
    </row>
    <row r="17" spans="1:8" x14ac:dyDescent="0.25">
      <c r="A17" s="5" t="s">
        <v>69</v>
      </c>
      <c r="B17" s="5" t="s">
        <v>59</v>
      </c>
      <c r="C17" s="6">
        <v>3.63</v>
      </c>
      <c r="D17" s="6">
        <v>3.89</v>
      </c>
      <c r="E17" s="13">
        <v>462519.44</v>
      </c>
      <c r="F17" s="6">
        <v>425000</v>
      </c>
    </row>
    <row r="18" spans="1:8" x14ac:dyDescent="0.25">
      <c r="A18" s="5" t="s">
        <v>70</v>
      </c>
      <c r="B18" s="5" t="s">
        <v>45</v>
      </c>
      <c r="C18" s="6">
        <v>1.74</v>
      </c>
      <c r="D18" s="6">
        <v>1.74</v>
      </c>
      <c r="E18" s="6">
        <v>206885.3</v>
      </c>
      <c r="F18" s="6">
        <v>161530</v>
      </c>
    </row>
    <row r="19" spans="1:8" x14ac:dyDescent="0.25">
      <c r="A19" s="5" t="s">
        <v>71</v>
      </c>
      <c r="B19" s="5" t="s">
        <v>44</v>
      </c>
      <c r="C19" s="6">
        <v>0.21</v>
      </c>
      <c r="D19" s="6">
        <v>0.21</v>
      </c>
      <c r="E19" s="6">
        <v>24968.92</v>
      </c>
      <c r="F19" s="6">
        <v>24130.959999999999</v>
      </c>
    </row>
    <row r="20" spans="1:8" x14ac:dyDescent="0.25">
      <c r="A20" s="5" t="s">
        <v>72</v>
      </c>
      <c r="B20" s="5" t="s">
        <v>36</v>
      </c>
      <c r="C20" s="6">
        <v>25.58</v>
      </c>
      <c r="D20" s="6">
        <v>25.58</v>
      </c>
      <c r="E20" s="6">
        <v>3041451.77</v>
      </c>
      <c r="F20" s="6">
        <v>2888330.19</v>
      </c>
    </row>
    <row r="21" spans="1:8" x14ac:dyDescent="0.25">
      <c r="A21" s="5" t="s">
        <v>73</v>
      </c>
      <c r="B21" s="5" t="s">
        <v>16</v>
      </c>
      <c r="C21" s="6">
        <v>0.63</v>
      </c>
      <c r="D21" s="6">
        <v>0.59</v>
      </c>
      <c r="E21" s="6">
        <v>70150.77</v>
      </c>
      <c r="F21" s="6">
        <v>69980</v>
      </c>
    </row>
    <row r="22" spans="1:8" x14ac:dyDescent="0.25">
      <c r="A22" s="5" t="s">
        <v>74</v>
      </c>
      <c r="B22" s="5" t="s">
        <v>46</v>
      </c>
      <c r="C22" s="6">
        <v>0.88</v>
      </c>
      <c r="D22" s="6">
        <v>1.29</v>
      </c>
      <c r="E22" s="6">
        <v>105000</v>
      </c>
      <c r="F22" s="6">
        <v>152698.35999999999</v>
      </c>
    </row>
    <row r="23" spans="1:8" x14ac:dyDescent="0.25">
      <c r="A23" s="5" t="s">
        <v>75</v>
      </c>
      <c r="B23" s="5" t="s">
        <v>17</v>
      </c>
      <c r="C23" s="6">
        <v>4</v>
      </c>
      <c r="D23" s="6">
        <v>9.33</v>
      </c>
      <c r="E23" s="6">
        <v>475598.4</v>
      </c>
      <c r="F23" s="6">
        <v>1109243</v>
      </c>
      <c r="G23" s="16"/>
      <c r="H23" s="16"/>
    </row>
    <row r="24" spans="1:8" x14ac:dyDescent="0.25">
      <c r="A24" s="5" t="s">
        <v>76</v>
      </c>
      <c r="B24" s="5" t="s">
        <v>47</v>
      </c>
      <c r="C24" s="6">
        <v>1.5</v>
      </c>
      <c r="D24" s="6">
        <v>2.4900000000000002</v>
      </c>
      <c r="E24" s="6">
        <v>178349.4</v>
      </c>
      <c r="F24" s="6">
        <v>296076.40000000002</v>
      </c>
    </row>
    <row r="25" spans="1:8" x14ac:dyDescent="0.25">
      <c r="A25" s="6" t="s">
        <v>77</v>
      </c>
      <c r="B25" s="5" t="s">
        <v>43</v>
      </c>
      <c r="C25" s="6">
        <v>22.47</v>
      </c>
      <c r="D25" s="6">
        <v>22.04</v>
      </c>
      <c r="E25" s="6">
        <v>2671674.0099999998</v>
      </c>
      <c r="F25" s="6">
        <v>2619835.36</v>
      </c>
    </row>
    <row r="26" spans="1:8" x14ac:dyDescent="0.25">
      <c r="A26" s="6" t="s">
        <v>78</v>
      </c>
      <c r="B26" s="5" t="s">
        <v>18</v>
      </c>
      <c r="C26" s="6">
        <v>11.65</v>
      </c>
      <c r="D26" s="6">
        <v>10.97</v>
      </c>
      <c r="E26" s="6">
        <v>108598.41</v>
      </c>
      <c r="F26" s="6">
        <v>1303180.82</v>
      </c>
    </row>
    <row r="27" spans="1:8" x14ac:dyDescent="0.25">
      <c r="A27" s="6" t="s">
        <v>79</v>
      </c>
      <c r="B27" s="5" t="s">
        <v>19</v>
      </c>
      <c r="C27" s="6">
        <v>0.42</v>
      </c>
      <c r="D27" s="6">
        <v>0.32</v>
      </c>
      <c r="E27" s="6">
        <v>49937.83</v>
      </c>
      <c r="F27" s="6">
        <v>37759.15</v>
      </c>
    </row>
    <row r="28" spans="1:8" s="2" customFormat="1" x14ac:dyDescent="0.25">
      <c r="A28" s="7"/>
      <c r="B28" s="8" t="s">
        <v>12</v>
      </c>
      <c r="C28" s="9">
        <f>SUM(C16:C27)</f>
        <v>80.010000000000005</v>
      </c>
      <c r="D28" s="7">
        <v>85.77</v>
      </c>
      <c r="E28" s="9">
        <f>SUM(E16:E27)</f>
        <v>8267857.29</v>
      </c>
      <c r="F28" s="9">
        <f>SUM(F16:F27)</f>
        <v>9810608.9400000013</v>
      </c>
    </row>
    <row r="30" spans="1:8" ht="15.75" x14ac:dyDescent="0.25">
      <c r="A30" s="4" t="s">
        <v>80</v>
      </c>
      <c r="B30" s="4" t="s">
        <v>20</v>
      </c>
      <c r="C30" s="5"/>
      <c r="D30" s="5"/>
      <c r="E30" s="5"/>
      <c r="F30" s="5"/>
    </row>
    <row r="31" spans="1:8" x14ac:dyDescent="0.25">
      <c r="A31" s="5" t="s">
        <v>83</v>
      </c>
      <c r="B31" s="5" t="s">
        <v>21</v>
      </c>
      <c r="C31" s="6">
        <v>2536.54</v>
      </c>
      <c r="D31" s="6"/>
      <c r="E31" s="6" t="s">
        <v>50</v>
      </c>
      <c r="F31" s="6">
        <v>2663283.2400000002</v>
      </c>
    </row>
    <row r="32" spans="1:8" x14ac:dyDescent="0.25">
      <c r="A32" s="5" t="s">
        <v>84</v>
      </c>
      <c r="B32" s="5" t="s">
        <v>22</v>
      </c>
      <c r="C32" s="6">
        <v>155.21</v>
      </c>
      <c r="D32" s="6"/>
      <c r="E32" s="6" t="s">
        <v>51</v>
      </c>
      <c r="F32" s="6">
        <v>1381152.79</v>
      </c>
    </row>
    <row r="33" spans="1:7" x14ac:dyDescent="0.25">
      <c r="A33" s="5" t="s">
        <v>85</v>
      </c>
      <c r="B33" s="5" t="s">
        <v>23</v>
      </c>
      <c r="C33" s="6">
        <v>46</v>
      </c>
      <c r="D33" s="6"/>
      <c r="E33" s="6" t="s">
        <v>52</v>
      </c>
      <c r="F33" s="6">
        <v>645207.25</v>
      </c>
    </row>
    <row r="34" spans="1:7" x14ac:dyDescent="0.25">
      <c r="A34" s="5" t="s">
        <v>86</v>
      </c>
      <c r="B34" s="5" t="s">
        <v>24</v>
      </c>
      <c r="C34" s="6">
        <v>39.97</v>
      </c>
      <c r="D34" s="6"/>
      <c r="E34" s="6" t="s">
        <v>39</v>
      </c>
      <c r="F34" s="6">
        <v>945286.13</v>
      </c>
    </row>
    <row r="35" spans="1:7" x14ac:dyDescent="0.25">
      <c r="A35" s="5" t="s">
        <v>87</v>
      </c>
      <c r="B35" s="5" t="s">
        <v>25</v>
      </c>
      <c r="C35" s="6">
        <v>5.66</v>
      </c>
      <c r="D35" s="6"/>
      <c r="E35" s="6" t="s">
        <v>53</v>
      </c>
      <c r="F35" s="6">
        <v>2291258.4</v>
      </c>
    </row>
    <row r="36" spans="1:7" x14ac:dyDescent="0.25">
      <c r="A36" s="5" t="s">
        <v>88</v>
      </c>
      <c r="B36" s="5" t="s">
        <v>37</v>
      </c>
      <c r="C36" s="6">
        <v>5.9050000000000002</v>
      </c>
      <c r="D36" s="6">
        <v>42023.98</v>
      </c>
      <c r="E36" s="6" t="s">
        <v>54</v>
      </c>
      <c r="F36" s="13">
        <v>247812.84</v>
      </c>
      <c r="G36" s="14"/>
    </row>
    <row r="37" spans="1:7" x14ac:dyDescent="0.25">
      <c r="A37" s="5" t="s">
        <v>89</v>
      </c>
      <c r="B37" s="5" t="s">
        <v>38</v>
      </c>
      <c r="C37" s="6">
        <v>50</v>
      </c>
      <c r="D37" s="6">
        <v>1342.61</v>
      </c>
      <c r="E37" s="6" t="s">
        <v>55</v>
      </c>
      <c r="F37" s="13">
        <v>67688.740000000005</v>
      </c>
      <c r="G37" s="14"/>
    </row>
    <row r="38" spans="1:7" x14ac:dyDescent="0.25">
      <c r="A38" s="5" t="s">
        <v>90</v>
      </c>
      <c r="B38" s="5" t="s">
        <v>40</v>
      </c>
      <c r="C38" s="6">
        <v>168.21</v>
      </c>
      <c r="D38" s="6">
        <v>401.92500000000001</v>
      </c>
      <c r="E38" s="6" t="s">
        <v>52</v>
      </c>
      <c r="F38" s="13">
        <v>67557.820000000007</v>
      </c>
      <c r="G38" s="14"/>
    </row>
    <row r="39" spans="1:7" x14ac:dyDescent="0.25">
      <c r="A39" s="5" t="s">
        <v>91</v>
      </c>
      <c r="B39" s="5" t="s">
        <v>41</v>
      </c>
      <c r="C39" s="6">
        <v>42.94</v>
      </c>
      <c r="D39" s="6">
        <v>1744.54</v>
      </c>
      <c r="E39" s="6" t="s">
        <v>39</v>
      </c>
      <c r="F39" s="13">
        <v>74772.509999999995</v>
      </c>
      <c r="G39" s="14"/>
    </row>
    <row r="40" spans="1:7" x14ac:dyDescent="0.25">
      <c r="A40" s="18" t="s">
        <v>26</v>
      </c>
      <c r="B40" s="18"/>
      <c r="C40" s="18"/>
      <c r="D40" s="18"/>
      <c r="E40" s="18"/>
      <c r="F40" s="18"/>
    </row>
    <row r="41" spans="1:7" x14ac:dyDescent="0.25">
      <c r="A41" s="18" t="s">
        <v>27</v>
      </c>
      <c r="B41" s="18"/>
      <c r="C41" s="18"/>
      <c r="D41" s="18"/>
      <c r="E41" s="18"/>
      <c r="F41" s="1">
        <v>12739.9</v>
      </c>
    </row>
    <row r="42" spans="1:7" x14ac:dyDescent="0.25">
      <c r="A42" s="18" t="s">
        <v>28</v>
      </c>
      <c r="B42" s="18"/>
      <c r="C42" s="18"/>
      <c r="D42" s="18"/>
      <c r="E42" s="18"/>
      <c r="F42" s="1">
        <v>9908.2999999999993</v>
      </c>
    </row>
    <row r="43" spans="1:7" x14ac:dyDescent="0.25">
      <c r="A43" s="18" t="s">
        <v>29</v>
      </c>
      <c r="B43" s="18"/>
      <c r="C43" s="18"/>
      <c r="D43" s="18"/>
      <c r="E43" s="18"/>
      <c r="F43" s="1">
        <v>2831.6</v>
      </c>
    </row>
    <row r="44" spans="1:7" x14ac:dyDescent="0.25">
      <c r="A44" s="12"/>
      <c r="B44" s="18" t="s">
        <v>30</v>
      </c>
      <c r="C44" s="18"/>
      <c r="D44" s="18"/>
      <c r="E44" s="18"/>
      <c r="F44" s="1">
        <v>1709.5</v>
      </c>
    </row>
    <row r="45" spans="1:7" x14ac:dyDescent="0.25">
      <c r="A45" s="12"/>
      <c r="B45" s="18" t="s">
        <v>31</v>
      </c>
      <c r="C45" s="18"/>
      <c r="D45" s="18"/>
      <c r="E45" s="18"/>
      <c r="F45" s="1">
        <v>415.3</v>
      </c>
    </row>
    <row r="46" spans="1:7" x14ac:dyDescent="0.25">
      <c r="A46" s="12"/>
      <c r="B46" s="18" t="s">
        <v>32</v>
      </c>
      <c r="C46" s="18"/>
      <c r="D46" s="18"/>
      <c r="E46" s="18"/>
      <c r="F46" s="1">
        <v>706.8</v>
      </c>
    </row>
    <row r="47" spans="1:7" x14ac:dyDescent="0.25">
      <c r="A47" s="18" t="s">
        <v>33</v>
      </c>
      <c r="B47" s="18"/>
      <c r="C47" s="18"/>
      <c r="D47" s="18"/>
      <c r="E47" s="18"/>
      <c r="F47" s="1">
        <v>170</v>
      </c>
    </row>
    <row r="48" spans="1:7" x14ac:dyDescent="0.25">
      <c r="A48" s="18" t="s">
        <v>34</v>
      </c>
      <c r="B48" s="18"/>
      <c r="C48" s="18"/>
      <c r="D48" s="18"/>
      <c r="E48" s="18"/>
      <c r="F48" s="1">
        <v>4</v>
      </c>
    </row>
  </sheetData>
  <mergeCells count="14">
    <mergeCell ref="A1:F1"/>
    <mergeCell ref="A47:E47"/>
    <mergeCell ref="A48:E48"/>
    <mergeCell ref="A41:E41"/>
    <mergeCell ref="B44:E44"/>
    <mergeCell ref="B46:E46"/>
    <mergeCell ref="B45:E45"/>
    <mergeCell ref="A43:E43"/>
    <mergeCell ref="A40:F40"/>
    <mergeCell ref="A42:E42"/>
    <mergeCell ref="C2:D2"/>
    <mergeCell ref="E2:F2"/>
    <mergeCell ref="B2:B3"/>
    <mergeCell ref="A2:A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2025-01-23T11:46:24Z</dcterms:modified>
</cp:coreProperties>
</file>