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D14CD88-6BDF-4F57-9390-B797359936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C15" i="1"/>
  <c r="C29" i="1" l="1"/>
  <c r="E29" i="1"/>
  <c r="F29" i="1"/>
</calcChain>
</file>

<file path=xl/sharedStrings.xml><?xml version="1.0" encoding="utf-8"?>
<sst xmlns="http://schemas.openxmlformats.org/spreadsheetml/2006/main" count="66" uniqueCount="59">
  <si>
    <t>№</t>
  </si>
  <si>
    <t>Наименование</t>
  </si>
  <si>
    <t>Тариф в месяц (руб./коп.)</t>
  </si>
  <si>
    <t>Расходы всего, руб.</t>
  </si>
  <si>
    <t>месяц</t>
  </si>
  <si>
    <t>год</t>
  </si>
  <si>
    <t>с 1 кв.м.</t>
  </si>
  <si>
    <t>с абонента</t>
  </si>
  <si>
    <t>Содержание общего имущества в МКД</t>
  </si>
  <si>
    <t>Взносы на текущий ремонт</t>
  </si>
  <si>
    <t>Взносы на утилизацию бытовых отходов</t>
  </si>
  <si>
    <t>Взносы на ремонт слаботочной системы</t>
  </si>
  <si>
    <t>Аварийный фонд</t>
  </si>
  <si>
    <t>Взнос в Фонд Капитального Ремонта</t>
  </si>
  <si>
    <t>Парковка. Провайдеры</t>
  </si>
  <si>
    <t>Итого:</t>
  </si>
  <si>
    <t>РАСХОДЫ</t>
  </si>
  <si>
    <t>ДОХОДЫ</t>
  </si>
  <si>
    <t>Утилизация бытовых отходов</t>
  </si>
  <si>
    <t>Диспечеризация лифтов</t>
  </si>
  <si>
    <t>Програмное обеспечение. Подписка</t>
  </si>
  <si>
    <t>Канцтовары. Оргтехника</t>
  </si>
  <si>
    <t>Текущий ремонт</t>
  </si>
  <si>
    <t>Приобритение хозяйст. материалов</t>
  </si>
  <si>
    <t>Налоги с ФОТ</t>
  </si>
  <si>
    <t>Налоги на прибыль</t>
  </si>
  <si>
    <t>ПРОЧИЕ СТАТЬИ</t>
  </si>
  <si>
    <t>Отопление</t>
  </si>
  <si>
    <t>Горячее водоснабжение (ГВС)</t>
  </si>
  <si>
    <t>Холодное водоснабжение (ХВС)</t>
  </si>
  <si>
    <t>Водоотведение (канализация)</t>
  </si>
  <si>
    <t>Электроснабжение</t>
  </si>
  <si>
    <t>за 1 кВт</t>
  </si>
  <si>
    <t>Исходные данные для составления сметы по данным техпаспорта БТИ</t>
  </si>
  <si>
    <t>Общая площадь здания, м2</t>
  </si>
  <si>
    <t>Общая площадь жилых помещений, м2</t>
  </si>
  <si>
    <t>Общая площадь помещений общего пользования, м2, в том числе:</t>
  </si>
  <si>
    <t>уборочная площадь общих коридоров и мест общего пользования, м2</t>
  </si>
  <si>
    <t>число лестниц 2 шт., их уборочная площадь, м2</t>
  </si>
  <si>
    <t>площадь помещений, используемых для обслуживания дома, м2</t>
  </si>
  <si>
    <t>Количество квартир</t>
  </si>
  <si>
    <t>Количество лифтов</t>
  </si>
  <si>
    <t>1.8.</t>
  </si>
  <si>
    <t>Услуги банка, связь</t>
  </si>
  <si>
    <t>Взнос в фонд капитального ремонта</t>
  </si>
  <si>
    <t>Электроэнергия на ОДН</t>
  </si>
  <si>
    <t>Коммунальный ресурс на СОИ ХВС</t>
  </si>
  <si>
    <t>1 куб.м</t>
  </si>
  <si>
    <t>Коммунальный ресурс на СОИ ГВС</t>
  </si>
  <si>
    <t>Коммунальный ресурс на СОИ водо-ние</t>
  </si>
  <si>
    <t>Гккл</t>
  </si>
  <si>
    <t>107;57</t>
  </si>
  <si>
    <t>Страхование лифтов, дома</t>
  </si>
  <si>
    <t>Оплата труда по ШР + вознагр. Председ.</t>
  </si>
  <si>
    <t>тарифная сетка меняется автоматически без дополнительного утверждения на ОСС помещений.</t>
  </si>
  <si>
    <t>При изменении тарифов по приказу ДЭПР  и Постоновления Правительства г. Москвы</t>
  </si>
  <si>
    <t>СМЕТА   ДОХОДОВ  И  РАСХОДОВ  ДОМА  №  3А  на 2025-2026  год</t>
  </si>
  <si>
    <t>Переданное помещение (254.4 кв.м х 52.14)</t>
  </si>
  <si>
    <t xml:space="preserve">Проэкт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</si>
</sst>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0" xfId="0" applyBorder="1"/>
    <xf numFmtId="0" fontId="0" fillId="0" borderId="0" xfId="0" applyAlignment="1"/>
    <xf numFmtId="2" fontId="0" fillId="0" borderId="1" xfId="0" applyNumberForma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A2" sqref="A2:F2"/>
    </sheetView>
  </sheetViews>
  <sheetFormatPr defaultRowHeight="15" x14ac:dyDescent="0.25"/>
  <cols>
    <col min="1" max="1" width="4.5703125" bestFit="1" customWidth="1"/>
    <col min="2" max="2" width="40.28515625" customWidth="1"/>
    <col min="3" max="4" width="11.85546875" customWidth="1"/>
    <col min="5" max="5" width="11" customWidth="1"/>
    <col min="6" max="6" width="12.28515625" customWidth="1"/>
  </cols>
  <sheetData>
    <row r="1" spans="1:6" x14ac:dyDescent="0.25">
      <c r="A1" s="13" t="s">
        <v>58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ht="15.75" x14ac:dyDescent="0.25">
      <c r="A3" s="14" t="s">
        <v>56</v>
      </c>
      <c r="B3" s="14"/>
      <c r="C3" s="14"/>
      <c r="D3" s="14"/>
      <c r="E3" s="14"/>
      <c r="F3" s="14"/>
    </row>
    <row r="4" spans="1:6" x14ac:dyDescent="0.25">
      <c r="A4" s="17" t="s">
        <v>0</v>
      </c>
      <c r="B4" s="17" t="s">
        <v>1</v>
      </c>
      <c r="C4" s="16" t="s">
        <v>2</v>
      </c>
      <c r="D4" s="16"/>
      <c r="E4" s="16" t="s">
        <v>3</v>
      </c>
      <c r="F4" s="16"/>
    </row>
    <row r="5" spans="1:6" x14ac:dyDescent="0.25">
      <c r="A5" s="17"/>
      <c r="B5" s="17"/>
      <c r="C5" s="3" t="s">
        <v>6</v>
      </c>
      <c r="D5" s="3" t="s">
        <v>7</v>
      </c>
      <c r="E5" s="3" t="s">
        <v>4</v>
      </c>
      <c r="F5" s="3" t="s">
        <v>5</v>
      </c>
    </row>
    <row r="6" spans="1:6" ht="15.75" x14ac:dyDescent="0.25">
      <c r="A6" s="4">
        <v>1</v>
      </c>
      <c r="B6" s="4" t="s">
        <v>17</v>
      </c>
      <c r="C6" s="5"/>
      <c r="D6" s="5"/>
      <c r="E6" s="5"/>
      <c r="F6" s="5"/>
    </row>
    <row r="7" spans="1:6" x14ac:dyDescent="0.25">
      <c r="A7" s="5">
        <v>1.1000000000000001</v>
      </c>
      <c r="B7" s="5" t="s">
        <v>8</v>
      </c>
      <c r="C7" s="6">
        <v>42.64</v>
      </c>
      <c r="D7" s="6"/>
      <c r="E7" s="6">
        <v>422489.91</v>
      </c>
      <c r="F7" s="6">
        <v>5069878.9400000004</v>
      </c>
    </row>
    <row r="8" spans="1:6" x14ac:dyDescent="0.25">
      <c r="A8" s="5">
        <v>1.2</v>
      </c>
      <c r="B8" s="5" t="s">
        <v>9</v>
      </c>
      <c r="C8" s="6">
        <v>8</v>
      </c>
      <c r="D8" s="6"/>
      <c r="E8" s="6">
        <v>79266.399999999994</v>
      </c>
      <c r="F8" s="6">
        <v>951196.8</v>
      </c>
    </row>
    <row r="9" spans="1:6" x14ac:dyDescent="0.25">
      <c r="A9" s="5">
        <v>1.3</v>
      </c>
      <c r="B9" s="5" t="s">
        <v>10</v>
      </c>
      <c r="C9" s="6">
        <v>7.34</v>
      </c>
      <c r="D9" s="6"/>
      <c r="E9" s="6">
        <v>72726.92</v>
      </c>
      <c r="F9" s="6">
        <v>872723.06</v>
      </c>
    </row>
    <row r="10" spans="1:6" x14ac:dyDescent="0.25">
      <c r="A10" s="5">
        <v>1.4</v>
      </c>
      <c r="B10" s="5" t="s">
        <v>11</v>
      </c>
      <c r="C10" s="6">
        <v>1.74</v>
      </c>
      <c r="D10" s="6" t="s">
        <v>51</v>
      </c>
      <c r="E10" s="6">
        <v>17240</v>
      </c>
      <c r="F10" s="6">
        <v>206880</v>
      </c>
    </row>
    <row r="11" spans="1:6" x14ac:dyDescent="0.25">
      <c r="A11" s="5">
        <v>1.5</v>
      </c>
      <c r="B11" s="5" t="s">
        <v>12</v>
      </c>
      <c r="C11" s="6">
        <v>1.5</v>
      </c>
      <c r="D11" s="6"/>
      <c r="E11" s="6">
        <v>14862.45</v>
      </c>
      <c r="F11" s="6">
        <v>178349.4</v>
      </c>
    </row>
    <row r="12" spans="1:6" x14ac:dyDescent="0.25">
      <c r="A12" s="5">
        <v>1.6</v>
      </c>
      <c r="B12" s="5" t="s">
        <v>13</v>
      </c>
      <c r="C12" s="6">
        <v>29.66</v>
      </c>
      <c r="D12" s="6"/>
      <c r="E12" s="6">
        <v>293880.18</v>
      </c>
      <c r="F12" s="6">
        <v>3526562.14</v>
      </c>
    </row>
    <row r="13" spans="1:6" x14ac:dyDescent="0.25">
      <c r="A13" s="5">
        <v>1.7</v>
      </c>
      <c r="B13" s="5" t="s">
        <v>14</v>
      </c>
      <c r="C13" s="12">
        <v>2.25</v>
      </c>
      <c r="D13" s="6"/>
      <c r="E13" s="12">
        <v>22325</v>
      </c>
      <c r="F13" s="12">
        <v>267900</v>
      </c>
    </row>
    <row r="14" spans="1:6" x14ac:dyDescent="0.25">
      <c r="A14" s="5" t="s">
        <v>42</v>
      </c>
      <c r="B14" s="5" t="s">
        <v>57</v>
      </c>
      <c r="C14" s="12">
        <v>1.34</v>
      </c>
      <c r="D14" s="6"/>
      <c r="E14" s="12">
        <v>13264.42</v>
      </c>
      <c r="F14" s="12">
        <v>159172.99</v>
      </c>
    </row>
    <row r="15" spans="1:6" s="2" customFormat="1" x14ac:dyDescent="0.25">
      <c r="A15" s="7"/>
      <c r="B15" s="8" t="s">
        <v>15</v>
      </c>
      <c r="C15" s="9">
        <f>SUM(C7:C14)</f>
        <v>94.470000000000013</v>
      </c>
      <c r="D15" s="7"/>
      <c r="E15" s="9">
        <f>SUM(E7:E14)</f>
        <v>936055.27999999991</v>
      </c>
      <c r="F15" s="9">
        <f>SUM(F7:F14)</f>
        <v>11232663.330000002</v>
      </c>
    </row>
    <row r="16" spans="1:6" s="10" customFormat="1" ht="15.75" x14ac:dyDescent="0.25">
      <c r="A16" s="4">
        <v>2</v>
      </c>
      <c r="B16" s="4" t="s">
        <v>16</v>
      </c>
      <c r="C16" s="5"/>
      <c r="D16" s="6"/>
      <c r="E16" s="6"/>
      <c r="F16" s="6"/>
    </row>
    <row r="17" spans="1:6" x14ac:dyDescent="0.25">
      <c r="A17" s="5">
        <v>2.1</v>
      </c>
      <c r="B17" s="5" t="s">
        <v>18</v>
      </c>
      <c r="C17" s="6">
        <v>7.34</v>
      </c>
      <c r="D17" s="6"/>
      <c r="E17" s="6">
        <v>72726.92</v>
      </c>
      <c r="F17" s="6">
        <v>872723.06</v>
      </c>
    </row>
    <row r="18" spans="1:6" x14ac:dyDescent="0.25">
      <c r="A18" s="5">
        <v>2.2000000000000002</v>
      </c>
      <c r="B18" s="5" t="s">
        <v>19</v>
      </c>
      <c r="C18" s="6">
        <v>4.4000000000000004</v>
      </c>
      <c r="D18" s="6"/>
      <c r="E18" s="6">
        <v>39600</v>
      </c>
      <c r="F18" s="6">
        <v>475200</v>
      </c>
    </row>
    <row r="19" spans="1:6" x14ac:dyDescent="0.25">
      <c r="A19" s="5">
        <v>2.2999999999999998</v>
      </c>
      <c r="B19" s="5" t="s">
        <v>52</v>
      </c>
      <c r="C19" s="6">
        <v>0.52</v>
      </c>
      <c r="D19" s="6"/>
      <c r="E19" s="6">
        <v>5152.32</v>
      </c>
      <c r="F19" s="6">
        <v>61827.8</v>
      </c>
    </row>
    <row r="20" spans="1:6" x14ac:dyDescent="0.25">
      <c r="A20" s="5">
        <v>2.4</v>
      </c>
      <c r="B20" s="5" t="s">
        <v>43</v>
      </c>
      <c r="C20" s="6">
        <v>0.31</v>
      </c>
      <c r="D20" s="6"/>
      <c r="E20" s="6">
        <v>3071.57</v>
      </c>
      <c r="F20" s="6">
        <v>36858.879999999997</v>
      </c>
    </row>
    <row r="21" spans="1:6" x14ac:dyDescent="0.25">
      <c r="A21" s="5">
        <v>2.5</v>
      </c>
      <c r="B21" s="5" t="s">
        <v>44</v>
      </c>
      <c r="C21" s="6">
        <v>29.66</v>
      </c>
      <c r="D21" s="6"/>
      <c r="E21" s="6">
        <v>293880.18</v>
      </c>
      <c r="F21" s="6">
        <v>3526562.14</v>
      </c>
    </row>
    <row r="22" spans="1:6" x14ac:dyDescent="0.25">
      <c r="A22" s="5">
        <v>2.6</v>
      </c>
      <c r="B22" s="5" t="s">
        <v>20</v>
      </c>
      <c r="C22" s="6">
        <v>0.93</v>
      </c>
      <c r="D22" s="6"/>
      <c r="E22" s="6">
        <v>9214.7199999999993</v>
      </c>
      <c r="F22" s="6">
        <v>110576.63</v>
      </c>
    </row>
    <row r="23" spans="1:6" x14ac:dyDescent="0.25">
      <c r="A23" s="5">
        <v>2.7</v>
      </c>
      <c r="B23" s="5" t="s">
        <v>21</v>
      </c>
      <c r="C23" s="6">
        <v>1.32</v>
      </c>
      <c r="D23" s="6"/>
      <c r="E23" s="6">
        <v>13078.96</v>
      </c>
      <c r="F23" s="6">
        <v>156947.47</v>
      </c>
    </row>
    <row r="24" spans="1:6" x14ac:dyDescent="0.25">
      <c r="A24" s="5">
        <v>2.8</v>
      </c>
      <c r="B24" s="5" t="s">
        <v>22</v>
      </c>
      <c r="C24" s="6">
        <v>8</v>
      </c>
      <c r="D24" s="6"/>
      <c r="E24" s="6">
        <v>79266.399999999994</v>
      </c>
      <c r="F24" s="6">
        <v>951196.8</v>
      </c>
    </row>
    <row r="25" spans="1:6" x14ac:dyDescent="0.25">
      <c r="A25" s="5">
        <v>2.9</v>
      </c>
      <c r="B25" s="5" t="s">
        <v>23</v>
      </c>
      <c r="C25" s="6">
        <v>1.76</v>
      </c>
      <c r="D25" s="6"/>
      <c r="E25" s="6">
        <v>17438.61</v>
      </c>
      <c r="F25" s="6">
        <v>209263.3</v>
      </c>
    </row>
    <row r="26" spans="1:6" x14ac:dyDescent="0.25">
      <c r="A26" s="6">
        <v>2.1</v>
      </c>
      <c r="B26" s="5" t="s">
        <v>53</v>
      </c>
      <c r="C26" s="12">
        <v>25.84</v>
      </c>
      <c r="D26" s="6"/>
      <c r="E26" s="12">
        <v>256030.47</v>
      </c>
      <c r="F26" s="12">
        <v>3072365.66</v>
      </c>
    </row>
    <row r="27" spans="1:6" x14ac:dyDescent="0.25">
      <c r="A27" s="6">
        <v>2.11</v>
      </c>
      <c r="B27" s="5" t="s">
        <v>24</v>
      </c>
      <c r="C27" s="12">
        <v>12.63</v>
      </c>
      <c r="D27" s="6"/>
      <c r="E27" s="12">
        <v>125141.83</v>
      </c>
      <c r="F27" s="12">
        <v>1501701.95</v>
      </c>
    </row>
    <row r="28" spans="1:6" x14ac:dyDescent="0.25">
      <c r="A28" s="6">
        <v>2.12</v>
      </c>
      <c r="B28" s="5" t="s">
        <v>25</v>
      </c>
      <c r="C28" s="6">
        <v>0.47</v>
      </c>
      <c r="D28" s="6"/>
      <c r="E28" s="6">
        <v>4656.91</v>
      </c>
      <c r="F28" s="6">
        <v>55882.92</v>
      </c>
    </row>
    <row r="29" spans="1:6" s="2" customFormat="1" x14ac:dyDescent="0.25">
      <c r="A29" s="7"/>
      <c r="B29" s="8" t="s">
        <v>15</v>
      </c>
      <c r="C29" s="9">
        <f>SUM(C17:C28)</f>
        <v>93.179999999999993</v>
      </c>
      <c r="D29" s="7"/>
      <c r="E29" s="9">
        <f>SUM(E17:E28)</f>
        <v>919258.8899999999</v>
      </c>
      <c r="F29" s="9">
        <f>SUM(F17:F28)</f>
        <v>11031106.609999998</v>
      </c>
    </row>
    <row r="30" spans="1:6" ht="15.75" x14ac:dyDescent="0.25">
      <c r="A30" s="4">
        <v>1</v>
      </c>
      <c r="B30" s="4" t="s">
        <v>26</v>
      </c>
      <c r="C30" s="5"/>
      <c r="D30" s="5"/>
      <c r="E30" s="5"/>
      <c r="F30" s="5"/>
    </row>
    <row r="31" spans="1:6" x14ac:dyDescent="0.25">
      <c r="A31" s="5">
        <v>1.1000000000000001</v>
      </c>
      <c r="B31" s="5" t="s">
        <v>27</v>
      </c>
      <c r="C31" s="6">
        <v>2781.36</v>
      </c>
      <c r="D31" s="6"/>
      <c r="E31" s="6"/>
      <c r="F31" s="6" t="s">
        <v>50</v>
      </c>
    </row>
    <row r="32" spans="1:6" x14ac:dyDescent="0.25">
      <c r="A32" s="5">
        <v>1.2</v>
      </c>
      <c r="B32" s="5" t="s">
        <v>28</v>
      </c>
      <c r="C32" s="6">
        <v>181.21</v>
      </c>
      <c r="D32" s="6"/>
      <c r="E32" s="6"/>
      <c r="F32" s="6" t="s">
        <v>47</v>
      </c>
    </row>
    <row r="33" spans="1:6" x14ac:dyDescent="0.25">
      <c r="A33" s="5">
        <v>1.3</v>
      </c>
      <c r="B33" s="5" t="s">
        <v>29</v>
      </c>
      <c r="C33" s="6">
        <v>54.01</v>
      </c>
      <c r="D33" s="6"/>
      <c r="E33" s="6"/>
      <c r="F33" s="6" t="s">
        <v>47</v>
      </c>
    </row>
    <row r="34" spans="1:6" x14ac:dyDescent="0.25">
      <c r="A34" s="5">
        <v>1.4</v>
      </c>
      <c r="B34" s="5" t="s">
        <v>30</v>
      </c>
      <c r="C34" s="6">
        <v>45.91</v>
      </c>
      <c r="D34" s="6"/>
      <c r="E34" s="6"/>
      <c r="F34" s="6" t="s">
        <v>47</v>
      </c>
    </row>
    <row r="35" spans="1:6" x14ac:dyDescent="0.25">
      <c r="A35" s="5">
        <v>1.5</v>
      </c>
      <c r="B35" s="5" t="s">
        <v>31</v>
      </c>
      <c r="C35" s="6">
        <v>6.15</v>
      </c>
      <c r="D35" s="6"/>
      <c r="E35" s="6"/>
      <c r="F35" s="6" t="s">
        <v>32</v>
      </c>
    </row>
    <row r="36" spans="1:6" x14ac:dyDescent="0.25">
      <c r="A36" s="5">
        <v>1.6</v>
      </c>
      <c r="B36" s="5" t="s">
        <v>45</v>
      </c>
      <c r="C36" s="6">
        <v>6.15</v>
      </c>
      <c r="D36" s="6"/>
      <c r="E36" s="6"/>
      <c r="F36" s="6" t="s">
        <v>32</v>
      </c>
    </row>
    <row r="37" spans="1:6" x14ac:dyDescent="0.25">
      <c r="A37" s="5">
        <v>1.7</v>
      </c>
      <c r="B37" s="5" t="s">
        <v>46</v>
      </c>
      <c r="C37" s="6">
        <v>54.01</v>
      </c>
      <c r="D37" s="6"/>
      <c r="E37" s="6"/>
      <c r="F37" s="6" t="s">
        <v>47</v>
      </c>
    </row>
    <row r="38" spans="1:6" x14ac:dyDescent="0.25">
      <c r="A38" s="5">
        <v>1.8</v>
      </c>
      <c r="B38" s="5" t="s">
        <v>48</v>
      </c>
      <c r="C38" s="6">
        <v>181.21</v>
      </c>
      <c r="D38" s="6"/>
      <c r="E38" s="6"/>
      <c r="F38" s="6" t="s">
        <v>47</v>
      </c>
    </row>
    <row r="39" spans="1:6" x14ac:dyDescent="0.25">
      <c r="A39" s="5">
        <v>1.9</v>
      </c>
      <c r="B39" s="5" t="s">
        <v>49</v>
      </c>
      <c r="C39" s="6">
        <v>45.91</v>
      </c>
      <c r="D39" s="6"/>
      <c r="E39" s="6"/>
      <c r="F39" s="6" t="s">
        <v>47</v>
      </c>
    </row>
    <row r="40" spans="1:6" x14ac:dyDescent="0.25">
      <c r="A40" s="15" t="s">
        <v>33</v>
      </c>
      <c r="B40" s="15"/>
      <c r="C40" s="15"/>
      <c r="D40" s="15"/>
      <c r="E40" s="15"/>
      <c r="F40" s="15"/>
    </row>
    <row r="41" spans="1:6" x14ac:dyDescent="0.25">
      <c r="A41" s="15" t="s">
        <v>34</v>
      </c>
      <c r="B41" s="15"/>
      <c r="C41" s="15"/>
      <c r="D41" s="15"/>
      <c r="E41" s="15"/>
      <c r="F41" s="1">
        <v>12739.9</v>
      </c>
    </row>
    <row r="42" spans="1:6" x14ac:dyDescent="0.25">
      <c r="A42" s="15" t="s">
        <v>35</v>
      </c>
      <c r="B42" s="15"/>
      <c r="C42" s="15"/>
      <c r="D42" s="15"/>
      <c r="E42" s="15"/>
      <c r="F42" s="1">
        <v>9908.2999999999993</v>
      </c>
    </row>
    <row r="43" spans="1:6" x14ac:dyDescent="0.25">
      <c r="A43" s="15" t="s">
        <v>36</v>
      </c>
      <c r="B43" s="15"/>
      <c r="C43" s="15"/>
      <c r="D43" s="15"/>
      <c r="E43" s="15"/>
      <c r="F43" s="1">
        <v>2831.6</v>
      </c>
    </row>
    <row r="44" spans="1:6" x14ac:dyDescent="0.25">
      <c r="A44" s="11"/>
      <c r="B44" s="15" t="s">
        <v>37</v>
      </c>
      <c r="C44" s="15"/>
      <c r="D44" s="15"/>
      <c r="E44" s="15"/>
      <c r="F44" s="1">
        <v>1709.5</v>
      </c>
    </row>
    <row r="45" spans="1:6" x14ac:dyDescent="0.25">
      <c r="A45" s="11"/>
      <c r="B45" s="15" t="s">
        <v>38</v>
      </c>
      <c r="C45" s="15"/>
      <c r="D45" s="15"/>
      <c r="E45" s="15"/>
      <c r="F45" s="1">
        <v>415.3</v>
      </c>
    </row>
    <row r="46" spans="1:6" x14ac:dyDescent="0.25">
      <c r="A46" s="11"/>
      <c r="B46" s="15" t="s">
        <v>39</v>
      </c>
      <c r="C46" s="15"/>
      <c r="D46" s="15"/>
      <c r="E46" s="15"/>
      <c r="F46" s="1">
        <v>706.8</v>
      </c>
    </row>
    <row r="47" spans="1:6" x14ac:dyDescent="0.25">
      <c r="A47" s="15" t="s">
        <v>40</v>
      </c>
      <c r="B47" s="15"/>
      <c r="C47" s="15"/>
      <c r="D47" s="15"/>
      <c r="E47" s="15"/>
      <c r="F47" s="1">
        <v>170</v>
      </c>
    </row>
    <row r="48" spans="1:6" x14ac:dyDescent="0.25">
      <c r="A48" s="15" t="s">
        <v>41</v>
      </c>
      <c r="B48" s="15"/>
      <c r="C48" s="15"/>
      <c r="D48" s="15"/>
      <c r="E48" s="15"/>
      <c r="F48" s="1">
        <v>4</v>
      </c>
    </row>
    <row r="49" spans="1:1" x14ac:dyDescent="0.25">
      <c r="A49" t="s">
        <v>55</v>
      </c>
    </row>
    <row r="50" spans="1:1" x14ac:dyDescent="0.25">
      <c r="A50" t="s">
        <v>54</v>
      </c>
    </row>
  </sheetData>
  <mergeCells count="16">
    <mergeCell ref="A1:F1"/>
    <mergeCell ref="A2:F2"/>
    <mergeCell ref="A3:F3"/>
    <mergeCell ref="A47:E47"/>
    <mergeCell ref="A48:E48"/>
    <mergeCell ref="A41:E41"/>
    <mergeCell ref="B44:E44"/>
    <mergeCell ref="B46:E46"/>
    <mergeCell ref="B45:E45"/>
    <mergeCell ref="A43:E43"/>
    <mergeCell ref="A40:F40"/>
    <mergeCell ref="A42:E42"/>
    <mergeCell ref="C4:D4"/>
    <mergeCell ref="E4:F4"/>
    <mergeCell ref="B4:B5"/>
    <mergeCell ref="A4:A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2025-03-04T06:47:36Z</dcterms:modified>
</cp:coreProperties>
</file>